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Sheet1!$A$4:$AG$5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<sst xmlns="http://schemas.openxmlformats.org/spreadsheetml/2006/main" count="78" uniqueCount="65">
  <si>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泽州县2025年8月第二批衔接项目资金支出明细表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</si>
  <si>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</si>
  <si>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</si>
  <si>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</si>
  <si>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</si>
  <si>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</si>
  <si>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</si>
  <si>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</si>
  <si>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</si>
  <si>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</si>
  <si>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</si>
  <si>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</si>
  <si>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</si>
  <si>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资金支出（元）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</si>
  <si>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</si>
  <si>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</si>
  <si>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</si>
  <si>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</si>
  <si>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</si>
  <si>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</si>
  <si>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</si>
  <si>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</si>
  <si>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</si>
  <si>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</si>
  <si>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</si>
  <si>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</si>
  <si>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</si>
  <si>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</si>
  <si>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</si>
  <si>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</si>
  <si>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</si>
  <si>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累计支出</t>
  </si>
  <si>
    <t>本次支出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</si>
  <si>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</si>
  <si>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</si>
  <si>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</si>
  <si>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</si>
  <si>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</si>
  <si>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</si>
  <si>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</si>
  <si>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5100001587442950</t>
  </si>
  <si>
    <t xml:space="preserve"> 2025年高都镇大兴（小丰头自然村）保障管网改造项目</t>
  </si>
  <si>
    <t>新建</t>
  </si>
  <si>
    <t>乡村建设行动</t>
  </si>
  <si>
    <t>农村基础设施（含产业配套基础设施）</t>
  </si>
  <si>
    <t>农村供水保障设施建设</t>
  </si>
  <si>
    <t>新建阀门房、排气阀门井、水表井，安装水表及配件等</t>
  </si>
  <si>
    <t>— —</t>
  </si>
  <si>
    <t>大兴村</t>
  </si>
  <si>
    <t>高都镇人民政府</t>
  </si>
  <si>
    <t>县水务局</t>
  </si>
  <si>
    <t>巩固饮水安全</t>
  </si>
  <si>
    <t>否</t>
  </si>
  <si>
    <t>是</t>
  </si>
  <si>
    <t>5100001587344904</t>
  </si>
  <si>
    <t xml:space="preserve"> 2024-2025学年雨露计划</t>
  </si>
  <si>
    <t>巩固三保障成果</t>
  </si>
  <si>
    <t>教育</t>
  </si>
  <si>
    <t>享受“雨露计划”职业教育补助</t>
  </si>
  <si>
    <t>通过开展雨露计划补助项目，达到减轻脱贫户经济压力。</t>
  </si>
  <si>
    <t>3000元/生</t>
  </si>
  <si>
    <t>泽州县</t>
  </si>
  <si>
    <t>泽州县乡村振兴中心</t>
  </si>
  <si>
    <t>县乡村振兴中心</t>
  </si>
  <si>
    <t>教育补助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</si>
</sst>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4"/>
      <name val="仿宋"/>
      <charset val="134"/>
    </font>
    <font>
      <sz val="9"/>
      <name val="方正小标宋简体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"/>
  <sheetViews>
    <sheetView tabSelected="1" zoomScale="70" zoomScaleNormal="70" topLeftCell="I1" workbookViewId="0">
      <pane ySplit="5" topLeftCell="A6" activePane="bottomLeft" state="frozen"/>
      <selection/>
      <selection pane="bottomLeft" activeCell="R8" sqref="R8"/>
    </sheetView>
  </sheetViews>
  <sheetFormatPr defaultColWidth="8.725" defaultRowHeight="14.25" outlineLevelRow="6"/>
  <cols>
    <col min="1" max="1" width="5.75" style="5" customWidth="1"/>
    <col min="2" max="2" width="6" style="6" customWidth="1"/>
    <col min="3" max="3" width="24.75" style="7" customWidth="1"/>
    <col min="4" max="4" width="7.625" style="5" customWidth="1"/>
    <col min="5" max="5" width="8" style="7" customWidth="1"/>
    <col min="6" max="6" width="8.875" style="7" customWidth="1"/>
    <col min="7" max="7" width="9" style="7" customWidth="1"/>
    <col min="8" max="8" width="18.0916666666667" style="8" customWidth="1"/>
    <col min="9" max="9" width="22.05" style="6" customWidth="1"/>
    <col min="10" max="12" width="8.5" style="6" customWidth="1"/>
    <col min="13" max="13" width="18.9583333333333" style="5" customWidth="1"/>
    <col min="14" max="14" width="21.25" style="5" customWidth="1"/>
    <col min="15" max="15" width="15.75" style="5" customWidth="1"/>
    <col min="16" max="16" width="17.375" style="5" customWidth="1"/>
    <col min="17" max="17" width="11.375" style="5" customWidth="1"/>
    <col min="18" max="18" width="17.5" style="5" customWidth="1"/>
    <col min="19" max="19" width="8" style="6" customWidth="1"/>
    <col min="20" max="20" width="20.625" customWidth="1"/>
    <col min="21" max="21" width="16.0666666666667" style="9" customWidth="1"/>
    <col min="22" max="22" width="16.25" style="9" customWidth="1"/>
    <col min="23" max="23" width="10.4166666666667" style="10" customWidth="1"/>
    <col min="24" max="24" width="10.5333333333333" style="10" customWidth="1"/>
    <col min="25" max="25" width="27.2916666666667" style="10" customWidth="1"/>
    <col min="26" max="26" width="8.75" style="10" customWidth="1"/>
    <col min="27" max="27" width="7.5" style="10" customWidth="1"/>
    <col min="28" max="28" width="9" style="10" customWidth="1"/>
    <col min="29" max="29" width="10.125" style="10" customWidth="1"/>
    <col min="30" max="30" width="8.75" style="10" customWidth="1"/>
    <col min="31" max="31" width="6.875" style="10" customWidth="1"/>
    <col min="32" max="32" width="8.5" style="10" customWidth="1"/>
    <col min="33" max="33" width="10.5" style="6" customWidth="1"/>
    <col min="34" max="16384" width="8.725" style="3"/>
  </cols>
  <sheetData>
    <row r="1" s="1" customFormat="1" ht="57" customHeight="1" spans="1:33">
      <c r="A1" s="11" t="s">
        <v>0</v>
      </c>
      <c r="B1" s="11"/>
      <c r="C1" s="11"/>
      <c r="D1" s="11"/>
      <c r="E1" s="11"/>
      <c r="F1" s="11"/>
      <c r="G1" s="11"/>
      <c r="H1" s="27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/>
      <c r="U1" s="11"/>
      <c r="V1" s="11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11"/>
    </row>
    <row r="2" s="2" customFormat="1" ht="47" customHeight="1" spans="1:33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28" t="s">
        <v>8</v>
      </c>
      <c r="I2" s="28"/>
      <c r="J2" s="29" t="s">
        <v>9</v>
      </c>
      <c r="K2" s="13" t="s">
        <v>10</v>
      </c>
      <c r="L2" s="30" t="s">
        <v>11</v>
      </c>
      <c r="M2" s="38" t="s">
        <v>12</v>
      </c>
      <c r="N2" s="38"/>
      <c r="O2" s="38"/>
      <c r="P2" s="38"/>
      <c r="Q2" s="38"/>
      <c r="R2" s="38"/>
      <c r="S2" s="38"/>
      <c r="T2" s="43"/>
      <c r="U2" s="48" t="s">
        <v>13</v>
      </c>
      <c r="V2" s="49"/>
      <c r="W2" s="19" t="s">
        <v>14</v>
      </c>
      <c r="X2" s="19"/>
      <c r="Y2" s="30" t="s">
        <v>15</v>
      </c>
      <c r="Z2" s="30" t="s">
        <v>16</v>
      </c>
      <c r="AA2" s="52" t="s">
        <v>17</v>
      </c>
      <c r="AB2" s="52" t="s">
        <v>18</v>
      </c>
      <c r="AC2" s="52" t="s">
        <v>19</v>
      </c>
      <c r="AD2" s="52" t="s">
        <v>20</v>
      </c>
      <c r="AE2" s="30" t="s">
        <v>21</v>
      </c>
      <c r="AF2" s="30" t="s">
        <v>22</v>
      </c>
      <c r="AG2" s="57" t="s">
        <v>23</v>
      </c>
    </row>
    <row r="3" s="2" customFormat="1" ht="47" customHeight="1" spans="1:33">
      <c r="A3" s="14"/>
      <c r="B3" s="14"/>
      <c r="C3" s="15"/>
      <c r="D3" s="15"/>
      <c r="E3" s="15"/>
      <c r="F3" s="15"/>
      <c r="G3" s="15"/>
      <c r="H3" s="13" t="s">
        <v>24</v>
      </c>
      <c r="I3" s="13" t="s">
        <v>25</v>
      </c>
      <c r="J3" s="31"/>
      <c r="K3" s="15"/>
      <c r="L3" s="32"/>
      <c r="M3" s="38" t="s">
        <v>26</v>
      </c>
      <c r="N3" s="38" t="s">
        <v>27</v>
      </c>
      <c r="O3" s="39" t="s">
        <v>28</v>
      </c>
      <c r="P3" s="40"/>
      <c r="Q3" s="40"/>
      <c r="R3" s="44"/>
      <c r="S3" s="45" t="s">
        <v>29</v>
      </c>
      <c r="T3" s="45" t="s">
        <v>30</v>
      </c>
      <c r="U3" s="50" t="s">
        <v>31</v>
      </c>
      <c r="V3" s="50" t="s">
        <v>32</v>
      </c>
      <c r="W3" s="13" t="s">
        <v>33</v>
      </c>
      <c r="X3" s="13" t="s">
        <v>34</v>
      </c>
      <c r="Y3" s="53"/>
      <c r="Z3" s="53"/>
      <c r="AA3" s="54"/>
      <c r="AB3" s="54"/>
      <c r="AC3" s="54"/>
      <c r="AD3" s="54"/>
      <c r="AE3" s="53"/>
      <c r="AF3" s="53"/>
      <c r="AG3" s="58"/>
    </row>
    <row r="4" s="2" customFormat="1" ht="47" customHeight="1" spans="1:33">
      <c r="A4" s="16"/>
      <c r="B4" s="16"/>
      <c r="C4" s="17"/>
      <c r="D4" s="17"/>
      <c r="E4" s="17"/>
      <c r="F4" s="17"/>
      <c r="G4" s="17"/>
      <c r="H4" s="17"/>
      <c r="I4" s="17"/>
      <c r="J4" s="33"/>
      <c r="K4" s="17"/>
      <c r="L4" s="34"/>
      <c r="M4" s="38"/>
      <c r="N4" s="38"/>
      <c r="O4" s="38" t="s">
        <v>35</v>
      </c>
      <c r="P4" s="38" t="s">
        <v>36</v>
      </c>
      <c r="Q4" s="38" t="s">
        <v>37</v>
      </c>
      <c r="R4" s="38" t="s">
        <v>38</v>
      </c>
      <c r="S4" s="46"/>
      <c r="T4" s="46"/>
      <c r="U4" s="51"/>
      <c r="V4" s="51"/>
      <c r="W4" s="17"/>
      <c r="X4" s="17"/>
      <c r="Y4" s="55"/>
      <c r="Z4" s="55"/>
      <c r="AA4" s="56"/>
      <c r="AB4" s="56"/>
      <c r="AC4" s="56"/>
      <c r="AD4" s="56"/>
      <c r="AE4" s="55"/>
      <c r="AF4" s="55"/>
      <c r="AG4" s="59"/>
    </row>
    <row r="5" ht="40" customHeight="1" spans="1:33">
      <c r="A5" s="18" t="s">
        <v>39</v>
      </c>
      <c r="B5" s="18"/>
      <c r="C5" s="18"/>
      <c r="D5" s="19"/>
      <c r="E5" s="18"/>
      <c r="F5" s="18"/>
      <c r="G5" s="18"/>
      <c r="H5" s="18"/>
      <c r="I5" s="19"/>
      <c r="J5" s="19"/>
      <c r="K5" s="19"/>
      <c r="L5" s="35"/>
      <c r="M5" s="38">
        <f>SUM(M6:M7)</f>
        <v>443800</v>
      </c>
      <c r="N5" s="38">
        <f t="shared" ref="N5:V5" si="0">SUM(N6:N7)</f>
        <v>395667.72</v>
      </c>
      <c r="O5" s="38">
        <f t="shared" si="0"/>
        <v>0</v>
      </c>
      <c r="P5" s="38">
        <f t="shared" si="0"/>
        <v>0</v>
      </c>
      <c r="Q5" s="38">
        <f t="shared" si="0"/>
        <v>0</v>
      </c>
      <c r="R5" s="38">
        <f t="shared" si="0"/>
        <v>395667.72</v>
      </c>
      <c r="S5" s="38">
        <f t="shared" si="0"/>
        <v>0</v>
      </c>
      <c r="T5" s="38">
        <f t="shared" si="0"/>
        <v>48132.28</v>
      </c>
      <c r="U5" s="38">
        <f t="shared" si="0"/>
        <v>304500</v>
      </c>
      <c r="V5" s="38">
        <f t="shared" si="0"/>
        <v>91167.72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3" customFormat="1" ht="112.5" spans="1:33">
      <c r="A6" s="20">
        <v>1</v>
      </c>
      <c r="B6" s="21" t="s">
        <v>40</v>
      </c>
      <c r="C6" s="22" t="s">
        <v>41</v>
      </c>
      <c r="D6" s="23" t="s">
        <v>42</v>
      </c>
      <c r="E6" s="21" t="s">
        <v>43</v>
      </c>
      <c r="F6" s="22" t="s">
        <v>44</v>
      </c>
      <c r="G6" s="22" t="s">
        <v>45</v>
      </c>
      <c r="H6" s="21" t="s">
        <v>46</v>
      </c>
      <c r="I6" s="20" t="s">
        <v>47</v>
      </c>
      <c r="J6" s="22" t="s">
        <v>48</v>
      </c>
      <c r="K6" s="22" t="s">
        <v>49</v>
      </c>
      <c r="L6" s="36" t="s">
        <v>50</v>
      </c>
      <c r="M6" s="41">
        <v>428800</v>
      </c>
      <c r="N6" s="41">
        <v>380667.72</v>
      </c>
      <c r="O6" s="41">
        <v>0</v>
      </c>
      <c r="P6" s="41">
        <v>0</v>
      </c>
      <c r="Q6" s="41">
        <v>0</v>
      </c>
      <c r="R6" s="41">
        <v>380667.72</v>
      </c>
      <c r="S6" s="41">
        <v>0</v>
      </c>
      <c r="T6" s="41">
        <f>M6-N6</f>
        <v>48132.28</v>
      </c>
      <c r="U6" s="41">
        <v>304500</v>
      </c>
      <c r="V6" s="41">
        <v>76167.72</v>
      </c>
      <c r="W6" s="42">
        <v>202503</v>
      </c>
      <c r="X6" s="42">
        <v>202511</v>
      </c>
      <c r="Y6" s="21" t="s">
        <v>46</v>
      </c>
      <c r="Z6" s="21" t="s">
        <v>51</v>
      </c>
      <c r="AA6" s="23" t="s">
        <v>52</v>
      </c>
      <c r="AB6" s="23" t="s">
        <v>52</v>
      </c>
      <c r="AC6" s="23" t="s">
        <v>52</v>
      </c>
      <c r="AD6" s="23" t="s">
        <v>52</v>
      </c>
      <c r="AE6" s="23" t="s">
        <v>53</v>
      </c>
      <c r="AF6" s="42" t="s">
        <v>52</v>
      </c>
      <c r="AG6" s="20"/>
    </row>
    <row r="7" s="4" customFormat="1" ht="80" customHeight="1" spans="1:33">
      <c r="A7" s="24">
        <v>2</v>
      </c>
      <c r="B7" s="25" t="s">
        <v>54</v>
      </c>
      <c r="C7" s="25" t="s">
        <v>55</v>
      </c>
      <c r="D7" s="26" t="s">
        <v>42</v>
      </c>
      <c r="E7" s="25" t="s">
        <v>56</v>
      </c>
      <c r="F7" s="25" t="s">
        <v>57</v>
      </c>
      <c r="G7" s="25" t="s">
        <v>58</v>
      </c>
      <c r="H7" s="25" t="s">
        <v>59</v>
      </c>
      <c r="I7" s="37" t="s">
        <v>60</v>
      </c>
      <c r="J7" s="25" t="s">
        <v>61</v>
      </c>
      <c r="K7" s="25" t="s">
        <v>62</v>
      </c>
      <c r="L7" s="25" t="s">
        <v>63</v>
      </c>
      <c r="M7" s="42">
        <v>15000</v>
      </c>
      <c r="N7" s="42">
        <v>15000</v>
      </c>
      <c r="O7" s="24">
        <v>0</v>
      </c>
      <c r="P7" s="24">
        <v>0</v>
      </c>
      <c r="Q7" s="24">
        <v>0</v>
      </c>
      <c r="R7" s="24">
        <v>15000</v>
      </c>
      <c r="S7" s="24">
        <v>0</v>
      </c>
      <c r="T7" s="24">
        <v>0</v>
      </c>
      <c r="U7" s="24">
        <v>0</v>
      </c>
      <c r="V7" s="24">
        <v>15000</v>
      </c>
      <c r="W7" s="42">
        <v>202503</v>
      </c>
      <c r="X7" s="42">
        <v>202511</v>
      </c>
      <c r="Y7" s="25" t="s">
        <v>59</v>
      </c>
      <c r="Z7" s="25" t="s">
        <v>64</v>
      </c>
      <c r="AA7" s="26" t="s">
        <v>52</v>
      </c>
      <c r="AB7" s="26" t="s">
        <v>52</v>
      </c>
      <c r="AC7" s="26" t="s">
        <v>52</v>
      </c>
      <c r="AD7" s="26" t="s">
        <v>52</v>
      </c>
      <c r="AE7" s="42" t="s">
        <v>52</v>
      </c>
      <c r="AF7" s="42" t="s">
        <v>52</v>
      </c>
      <c r="AG7" s="42"/>
    </row>
  </sheetData>
  <mergeCells count="36">
    <mergeCell ref="A1:AG1"/>
    <mergeCell ref="H2:I2"/>
    <mergeCell ref="M2:T2"/>
    <mergeCell ref="U2:V2"/>
    <mergeCell ref="W2:X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8:F1048576">
      <formula1>#REF!</formula1>
    </dataValidation>
  </dataValidations>
  <pageMargins left="0.708333333333333" right="0.629861111111111" top="0.865972222222222" bottom="1" header="0.5" footer="0.511805555555556"/>
  <pageSetup paperSize="9" scale="32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2023-12-27T02:50:00Z</dcterms:created>
  <dcterms:modified xsi:type="dcterms:W3CDTF">2025-09-09T16:05:49Z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